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0" windowWidth="18195" windowHeight="110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Лист1!$A$3:$M$10</definedName>
    <definedName name="Report" localSheetId="0">Лист1!$A$3:$M$10</definedName>
    <definedName name="_xlnm.Print_Area" localSheetId="0">Лист1!$A$1:$M$12</definedName>
  </definedNames>
  <calcPr calcId="125725"/>
</workbook>
</file>

<file path=xl/calcChain.xml><?xml version="1.0" encoding="utf-8"?>
<calcChain xmlns="http://schemas.openxmlformats.org/spreadsheetml/2006/main">
  <c r="G9" i="1"/>
  <c r="G8"/>
  <c r="G7"/>
  <c r="G6"/>
  <c r="G5"/>
</calcChain>
</file>

<file path=xl/connections.xml><?xml version="1.0" encoding="utf-8"?>
<connections xmlns="http://schemas.openxmlformats.org/spreadsheetml/2006/main">
  <connection id="1" name="Report.txt" type="6" refreshedVersion="4" saveData="1">
    <textPr prompt="0" sourceFile="C:\Users\Kuryavyi-SM\SapWorkDir\Report.txt." decimal="," thousands=" ">
      <textFields>
        <textField/>
      </textFields>
    </textPr>
  </connection>
</connections>
</file>

<file path=xl/sharedStrings.xml><?xml version="1.0" encoding="utf-8"?>
<sst xmlns="http://schemas.openxmlformats.org/spreadsheetml/2006/main" count="64" uniqueCount="29">
  <si>
    <t>Центр питания</t>
  </si>
  <si>
    <t>Краткий адрес</t>
  </si>
  <si>
    <t>Напряжение</t>
  </si>
  <si>
    <t>Величина ВН, кВ</t>
  </si>
  <si>
    <t>Величина СН, кВ</t>
  </si>
  <si>
    <t>Резерв по СН</t>
  </si>
  <si>
    <t>Величина НН, кВ</t>
  </si>
  <si>
    <t>Резерв по НН</t>
  </si>
  <si>
    <t>Факт, мощность по ВН</t>
  </si>
  <si>
    <t>Факт, мощность по СН</t>
  </si>
  <si>
    <t>Факт, мощность по НН</t>
  </si>
  <si>
    <t>Наименование ПЕ</t>
  </si>
  <si>
    <t>Резерв по ВН</t>
  </si>
  <si>
    <t>ПС24В"Дренажная шахта"</t>
  </si>
  <si>
    <t>РФ, Красноярский край,  Шарыповский район, с.Родники, Разрез "Березовский-1", территория промплощадки, строение № 20</t>
  </si>
  <si>
    <t>110/10/6</t>
  </si>
  <si>
    <t>ПС27В"Центральный выезд"</t>
  </si>
  <si>
    <t>РФ, Красноярский край,  Шарыповский район, с.Родники, Разрез "Березовский-1", территория промплощадки, строение № 6</t>
  </si>
  <si>
    <t>110/10</t>
  </si>
  <si>
    <t>ПС40В"Западный борт"</t>
  </si>
  <si>
    <t>РФ, Красноярский край,  Шарыповский район, с.Родники, Разрез "Березовский-1", территория промплощадки, строение № 7</t>
  </si>
  <si>
    <t>ПС50В"Совмещённая тяговая"</t>
  </si>
  <si>
    <t>РФ, Красноярский край,  Шарыповский район, с.Родники, Разрез "Березовский-1", территория промплощадки, строение № 16</t>
  </si>
  <si>
    <t>110/27,5/6</t>
  </si>
  <si>
    <t>ПС51В"Конвейрный транспорт"</t>
  </si>
  <si>
    <t>РФ, Красноярский край,  Шарыповский район, с.Родники, Разрез "Березовский-1", территория промплощадки, строение № 5</t>
  </si>
  <si>
    <t>-</t>
  </si>
  <si>
    <t>Наличие объема свободной для технологического присоединения потребителей трансформаторной мощности. 2013 год</t>
  </si>
  <si>
    <t>ЗАО "Разрез Березовский"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</si>
</sst>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Report" backgroundRefresh="0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view="pageBreakPreview" zoomScale="85" zoomScaleNormal="100" zoomScaleSheetLayoutView="85" workbookViewId="0">
      <selection activeCell="C12" sqref="C12:G12"/>
    </sheetView>
  </sheetViews>
  <sheetFormatPr defaultRowHeight="15"/>
  <cols>
    <col min="1" max="1" width="37.7109375" customWidth="1"/>
    <col min="2" max="2" width="30.42578125" customWidth="1"/>
    <col min="3" max="3" width="50" customWidth="1"/>
    <col min="4" max="4" width="12.5703125" customWidth="1"/>
    <col min="5" max="5" width="11.85546875" customWidth="1"/>
    <col min="6" max="7" width="11.85546875" style="2" customWidth="1"/>
    <col min="8" max="13" width="8" style="2" customWidth="1"/>
    <col min="14" max="14" width="11.85546875" customWidth="1"/>
    <col min="15" max="15" width="15.7109375" customWidth="1"/>
  </cols>
  <sheetData>
    <row r="1" spans="1:15" s="3" customFormat="1" ht="15.75">
      <c r="A1" s="15" t="s">
        <v>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9"/>
      <c r="O1" s="9"/>
    </row>
    <row r="2" spans="1:15" s="3" customForma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60">
      <c r="A3" s="5" t="s">
        <v>11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8</v>
      </c>
      <c r="G3" s="6" t="s">
        <v>12</v>
      </c>
      <c r="H3" s="6" t="s">
        <v>4</v>
      </c>
      <c r="I3" s="6" t="s">
        <v>9</v>
      </c>
      <c r="J3" s="6" t="s">
        <v>5</v>
      </c>
      <c r="K3" s="6" t="s">
        <v>6</v>
      </c>
      <c r="L3" s="6" t="s">
        <v>10</v>
      </c>
      <c r="M3" s="6" t="s">
        <v>7</v>
      </c>
      <c r="N3" s="7"/>
      <c r="O3" s="7"/>
    </row>
    <row r="4" spans="1:1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9"/>
      <c r="O4" s="9"/>
    </row>
    <row r="5" spans="1:15" s="4" customFormat="1" ht="45">
      <c r="A5" s="14" t="s">
        <v>28</v>
      </c>
      <c r="B5" s="8" t="s">
        <v>13</v>
      </c>
      <c r="C5" s="8" t="s">
        <v>14</v>
      </c>
      <c r="D5" s="8" t="s">
        <v>15</v>
      </c>
      <c r="E5" s="8">
        <v>110</v>
      </c>
      <c r="F5" s="12">
        <v>0.91212000000000004</v>
      </c>
      <c r="G5" s="12">
        <f>22.6-F5</f>
        <v>21.68788</v>
      </c>
      <c r="H5" s="8" t="s">
        <v>26</v>
      </c>
      <c r="I5" s="8" t="s">
        <v>26</v>
      </c>
      <c r="J5" s="8" t="s">
        <v>26</v>
      </c>
      <c r="K5" s="8" t="s">
        <v>26</v>
      </c>
      <c r="L5" s="8" t="s">
        <v>26</v>
      </c>
      <c r="M5" s="8" t="s">
        <v>26</v>
      </c>
      <c r="N5" s="13"/>
      <c r="O5" s="13"/>
    </row>
    <row r="6" spans="1:15" s="4" customFormat="1" ht="45">
      <c r="A6" s="14" t="s">
        <v>28</v>
      </c>
      <c r="B6" s="8" t="s">
        <v>16</v>
      </c>
      <c r="C6" s="8" t="s">
        <v>17</v>
      </c>
      <c r="D6" s="8" t="s">
        <v>18</v>
      </c>
      <c r="E6" s="8">
        <v>110</v>
      </c>
      <c r="F6" s="12">
        <v>7.0304000000000002</v>
      </c>
      <c r="G6" s="12">
        <f>32-F6</f>
        <v>24.9696</v>
      </c>
      <c r="H6" s="8" t="s">
        <v>26</v>
      </c>
      <c r="I6" s="8" t="s">
        <v>26</v>
      </c>
      <c r="J6" s="8" t="s">
        <v>26</v>
      </c>
      <c r="K6" s="8" t="s">
        <v>26</v>
      </c>
      <c r="L6" s="8" t="s">
        <v>26</v>
      </c>
      <c r="M6" s="8" t="s">
        <v>26</v>
      </c>
      <c r="N6" s="13"/>
      <c r="O6" s="13"/>
    </row>
    <row r="7" spans="1:15" s="4" customFormat="1" ht="45">
      <c r="A7" s="14" t="s">
        <v>28</v>
      </c>
      <c r="B7" s="8" t="s">
        <v>19</v>
      </c>
      <c r="C7" s="8" t="s">
        <v>20</v>
      </c>
      <c r="D7" s="8" t="s">
        <v>18</v>
      </c>
      <c r="E7" s="8">
        <v>110</v>
      </c>
      <c r="F7" s="12">
        <v>0.20593</v>
      </c>
      <c r="G7" s="12">
        <f>26-F7</f>
        <v>25.794070000000001</v>
      </c>
      <c r="H7" s="8" t="s">
        <v>26</v>
      </c>
      <c r="I7" s="8" t="s">
        <v>26</v>
      </c>
      <c r="J7" s="8" t="s">
        <v>26</v>
      </c>
      <c r="K7" s="8" t="s">
        <v>26</v>
      </c>
      <c r="L7" s="8" t="s">
        <v>26</v>
      </c>
      <c r="M7" s="8" t="s">
        <v>26</v>
      </c>
      <c r="N7" s="13"/>
      <c r="O7" s="13"/>
    </row>
    <row r="8" spans="1:15" s="4" customFormat="1" ht="45">
      <c r="A8" s="14" t="s">
        <v>28</v>
      </c>
      <c r="B8" s="8" t="s">
        <v>21</v>
      </c>
      <c r="C8" s="8" t="s">
        <v>22</v>
      </c>
      <c r="D8" s="8" t="s">
        <v>23</v>
      </c>
      <c r="E8" s="8">
        <v>110</v>
      </c>
      <c r="F8" s="12">
        <v>4.4063999999999997</v>
      </c>
      <c r="G8" s="12">
        <f>50-F8</f>
        <v>45.593600000000002</v>
      </c>
      <c r="H8" s="8" t="s">
        <v>26</v>
      </c>
      <c r="I8" s="8" t="s">
        <v>26</v>
      </c>
      <c r="J8" s="8" t="s">
        <v>26</v>
      </c>
      <c r="K8" s="8" t="s">
        <v>26</v>
      </c>
      <c r="L8" s="8" t="s">
        <v>26</v>
      </c>
      <c r="M8" s="8" t="s">
        <v>26</v>
      </c>
      <c r="N8" s="13"/>
      <c r="O8" s="13"/>
    </row>
    <row r="9" spans="1:15" s="4" customFormat="1" ht="45">
      <c r="A9" s="14" t="s">
        <v>28</v>
      </c>
      <c r="B9" s="8" t="s">
        <v>24</v>
      </c>
      <c r="C9" s="8" t="s">
        <v>25</v>
      </c>
      <c r="D9" s="8" t="s">
        <v>18</v>
      </c>
      <c r="E9" s="8">
        <v>110</v>
      </c>
      <c r="F9" s="12">
        <v>14.272</v>
      </c>
      <c r="G9" s="12">
        <f>80-F9</f>
        <v>65.727999999999994</v>
      </c>
      <c r="H9" s="8" t="s">
        <v>26</v>
      </c>
      <c r="I9" s="8" t="s">
        <v>26</v>
      </c>
      <c r="J9" s="8" t="s">
        <v>26</v>
      </c>
      <c r="K9" s="8" t="s">
        <v>26</v>
      </c>
      <c r="L9" s="8" t="s">
        <v>26</v>
      </c>
      <c r="M9" s="8" t="s">
        <v>26</v>
      </c>
      <c r="N9" s="13"/>
      <c r="O9" s="13"/>
    </row>
    <row r="10" spans="1:15" s="4" customFormat="1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3"/>
      <c r="O10" s="13"/>
    </row>
    <row r="12" spans="1:15" ht="30" customHeight="1">
      <c r="C12" s="16"/>
      <c r="D12" s="16"/>
      <c r="E12" s="16"/>
      <c r="F12" s="17"/>
      <c r="G12" s="17"/>
    </row>
  </sheetData>
  <mergeCells count="2">
    <mergeCell ref="A1:M1"/>
    <mergeCell ref="C12:G12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Лист1!Report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Курявый С.М.</dc:creator>
  <cp:lastModifiedBy>DzhumanyazovON</cp:lastModifiedBy>
  <cp:lastPrinted>2013-05-30T01:16:52Z</cp:lastPrinted>
  <dcterms:created xsi:type="dcterms:W3CDTF">2013-04-16T09:20:04Z</dcterms:created>
  <dcterms:modified xsi:type="dcterms:W3CDTF">2015-08-20T05:03:41Z</dcterms:modified>
</cp:coreProperties>
</file>